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smartinez\Desktop\"/>
    </mc:Choice>
  </mc:AlternateContent>
  <bookViews>
    <workbookView xWindow="0" yWindow="0" windowWidth="14925" windowHeight="10245"/>
  </bookViews>
  <sheets>
    <sheet name="cumplimiento de gestion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C34" i="1" s="1"/>
  <c r="E30" i="1"/>
  <c r="E34" i="1" s="1"/>
  <c r="H30" i="1"/>
  <c r="H34" i="1" s="1"/>
  <c r="F30" i="1"/>
  <c r="D30" i="1"/>
  <c r="G30" i="1"/>
  <c r="G34" i="1" s="1"/>
  <c r="H32" i="1"/>
  <c r="F32" i="1"/>
  <c r="F34" i="1" s="1"/>
  <c r="D32" i="1"/>
  <c r="D34" i="1" s="1"/>
</calcChain>
</file>

<file path=xl/sharedStrings.xml><?xml version="1.0" encoding="utf-8"?>
<sst xmlns="http://schemas.openxmlformats.org/spreadsheetml/2006/main" count="73" uniqueCount="64">
  <si>
    <t xml:space="preserve">MANZANA LIEVANO </t>
  </si>
  <si>
    <t xml:space="preserve">CUMPLIO </t>
  </si>
  <si>
    <t xml:space="preserve">NO CUMPLIO </t>
  </si>
  <si>
    <t xml:space="preserve">PUNTO PRESTACION DEL SERVICIO </t>
  </si>
  <si>
    <t xml:space="preserve">RECURSO HUMANO </t>
  </si>
  <si>
    <t xml:space="preserve">INSUMOS </t>
  </si>
  <si>
    <t xml:space="preserve">MAQUINARIA </t>
  </si>
  <si>
    <t xml:space="preserve">SEDE ALTERNA RESTREPO </t>
  </si>
  <si>
    <t xml:space="preserve">OBSERVACIONES </t>
  </si>
  <si>
    <t xml:space="preserve">SUPERCADE BOSA </t>
  </si>
  <si>
    <t xml:space="preserve">CENTRO DE ENCUENTRO PATIO BONITO </t>
  </si>
  <si>
    <t xml:space="preserve">SUPERCADE MANITAS </t>
  </si>
  <si>
    <t xml:space="preserve">CADE LOS LUCEROS </t>
  </si>
  <si>
    <t xml:space="preserve">CENTRO DE ENCUENTRO BOSA </t>
  </si>
  <si>
    <t xml:space="preserve">CADE LA VICTORIA </t>
  </si>
  <si>
    <t xml:space="preserve">SUPER CADE 20 JULIO </t>
  </si>
  <si>
    <t xml:space="preserve">CENTRO DE MEMORIA PAZ Y RECONCILIACION </t>
  </si>
  <si>
    <t xml:space="preserve">SEDE ALTERNA TEQUENDAMA </t>
  </si>
  <si>
    <t xml:space="preserve">CENTRO DE ENCUENTRO RAFAEL URIBE </t>
  </si>
  <si>
    <t>CADE KRA 30</t>
  </si>
  <si>
    <t>SUPERCADE CALLE 13</t>
  </si>
  <si>
    <t xml:space="preserve">CADE SERVITA </t>
  </si>
  <si>
    <t xml:space="preserve">SUPERCADE ENGATIVA </t>
  </si>
  <si>
    <t xml:space="preserve">SUPERCADE SUBA </t>
  </si>
  <si>
    <t xml:space="preserve">CENTRO DE ENCUENTRO CHAPINERO </t>
  </si>
  <si>
    <t xml:space="preserve">CENTRO DE ENCUENTRO SUBA </t>
  </si>
  <si>
    <t xml:space="preserve">SUPERCADE SOCIAL </t>
  </si>
  <si>
    <t xml:space="preserve">CADE GAITANA </t>
  </si>
  <si>
    <t>N°</t>
  </si>
  <si>
    <t xml:space="preserve">TOTAL DE SEDES </t>
  </si>
  <si>
    <t xml:space="preserve">CALIFICACION DE NO CUMPLIMIENTO </t>
  </si>
  <si>
    <t xml:space="preserve">CALIFICACION DE CUMPLIMIENTO </t>
  </si>
  <si>
    <t xml:space="preserve">ITEMS A CALIFICAR </t>
  </si>
  <si>
    <t xml:space="preserve">TOTAL DE CUMPLIMIENTO </t>
  </si>
  <si>
    <t xml:space="preserve">TOTAL NO CUMPLIMIENTO </t>
  </si>
  <si>
    <t xml:space="preserve">PORCENTAJES DE EFICIENCIA EVALUACION DEL SERVICIO </t>
  </si>
  <si>
    <t>Una colaboradora de aseo y cafetería no estuvo aproximadamente por
10 días la cual renuncio el 20 de mayo 2024.</t>
  </si>
  <si>
    <t>Pendiente una lavabrilladora, para el
mantenimiento de loa pisos</t>
  </si>
  <si>
    <t xml:space="preserve">falta aspiradora </t>
  </si>
  <si>
    <t>Se requiere para el punto una guadaña fija</t>
  </si>
  <si>
    <t xml:space="preserve">El pedido para este llego incompleto </t>
  </si>
  <si>
    <t>FALTA POR ENTREGAR MANGUERA Y EXTENSION</t>
  </si>
  <si>
    <t>Cumple parcialmente falta la lavabrilladora para
el mantenimiento de los pisos</t>
  </si>
  <si>
    <t>Pendiente el cambio de la maquinaria</t>
  </si>
  <si>
    <t xml:space="preserve">CENTRO DE ENCUENTRO CIUDAD BOLIVAR </t>
  </si>
  <si>
    <t>Se cuenta con un operario de mantenimiento, pero es compartido con el CADE de los luceros. También se
destaca la excelente disposición de ayuda y diligencia del personal que apoya el servicio de aseo y cafetería en
el Centro de Atención.</t>
  </si>
  <si>
    <t>FALTA GUADAÑA Y MANGUERA</t>
  </si>
  <si>
    <t>Está pendiente cambio de máquina para lavar.</t>
  </si>
  <si>
    <t xml:space="preserve">ARCHIVO DISTRITAL </t>
  </si>
  <si>
    <t xml:space="preserve">Se cubrireron 18  dias tres operarios de aseo y cafeteria : Maris Guayara  2 dias de permiso , paola orjuela 2 dias de permiso , sergio hurtado solo trabajo 16 dias </t>
  </si>
  <si>
    <t xml:space="preserve">IMPRENTA DISTRITAL </t>
  </si>
  <si>
    <t>EVALUACION DEL SERVICIO ASEO Y CAFETERIA CONTRATO 228-2024 UT-SERVIASEAMOS  MES MAYO 2024</t>
  </si>
  <si>
    <t xml:space="preserve">RESPUESTA </t>
  </si>
  <si>
    <t xml:space="preserve">Estos elementos no se cuentan contemplados dentro de la orden </t>
  </si>
  <si>
    <t xml:space="preserve">No estaba solicitada dentro del contrato proceso se realiza en el mes de junio 2024, cambio brilladora de alta por lavabrilladora </t>
  </si>
  <si>
    <t xml:space="preserve">Se geneta felictacion por el servicio prestado </t>
  </si>
  <si>
    <t xml:space="preserve">Se cubre faltante por la trabajadora Carolina Calderon </t>
  </si>
  <si>
    <t xml:space="preserve">las tres gudañas estan asignadas a la sede principal alcaldia mayo de Boogota estas se distribuyen de acuerdo  alas necesidad del servicio para aprobacion de traslados con la interventora Jennifer prada </t>
  </si>
  <si>
    <t xml:space="preserve">La aspiradora fue entregada a sede  la Gaitana de acuerdo a distribucion por orden de compra , se debe autorizar envio de la misma por la interventora Jennifer Prada </t>
  </si>
  <si>
    <t xml:space="preserve">Estos elementos ( manguera y dispensadores ) no se cuentan contemplados dentro de la orden , En relacion a la entega de estos guantes se subsana observacion el dia 26/06/2024 con entrega de los mismos a supervisores para </t>
  </si>
  <si>
    <t xml:space="preserve">se subsana obervacion se anexan remisiones entrega de faltantes </t>
  </si>
  <si>
    <t>Desde el día 29 de abril estuvimos sin operario de mantenimiento, en su reemplazo la empresa envió una supernumeraria y hasta el día 24 de mayo ingresa el reemplazo definitivo del operario faltante
Se hace la recomendación que por favor nos suministren 4 pares de guantes de cada color ya que esa es la cantidad de operarios que tiene el Centro de Encuentro.
Se requiere el suministro de una manguera para el lavado de exteriores y algunas partes del punto y el suministro de 5 dispensadores de jabón líquido para cada baño.</t>
  </si>
  <si>
    <t>Del 01 al 16 de mayo de 2024 se contó con el apoyo de un (1) operario de mantenimiento, del 17 al 31 de mayo de 2024 se contó con el apoyo de dos (2) operarios de mantenimiento. El servicio fue satisfactorio, se cumplieron las tareas
programadas, los horarios establecidos y el apoyo requerido durante el periodo.
✓ Del 01 al 31 de mayo de 2024 se contó con el apoyo de tres (3) operarias de aso y cafetería. El servicio fue satisfactorio, se cumplieron las labores programadas, los horarios establecidos y brindaron el apoyo solicitado durante el periodo.
✓ Del 1 al 31 de mayo de 2024 se contó con el apoyo de un (1) jardinero. Se llevaron a cabo tareas de riego, poda, cuidado de las huertas y apoyo en la limpieza y mantenimiento general</t>
  </si>
  <si>
    <t xml:space="preserve">SUPERCADE AMERICAS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</si>
</sst>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4" fillId="0" borderId="1" xfId="0" applyFont="1" applyBorder="1" applyAlignment="1">
      <alignment horizontal="center"/>
    </xf>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xf numFmtId="9" fontId="0" fillId="0" borderId="0" xfId="1" applyFont="1"/>
    <xf numFmtId="0" fontId="3" fillId="3" borderId="1" xfId="0" applyFont="1" applyFill="1" applyBorder="1" applyAlignment="1">
      <alignment horizontal="center"/>
    </xf>
    <xf numFmtId="0" fontId="3" fillId="3" borderId="1" xfId="0" applyFont="1" applyFill="1" applyBorder="1" applyAlignment="1">
      <alignment horizontal="center" wrapText="1"/>
    </xf>
    <xf numFmtId="9" fontId="4" fillId="4" borderId="1" xfId="1" applyFont="1" applyFill="1" applyBorder="1" applyAlignment="1">
      <alignment horizontal="center" vertical="center"/>
    </xf>
    <xf numFmtId="9" fontId="4" fillId="2" borderId="1" xfId="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0" fillId="0" borderId="1" xfId="0" applyBorder="1" applyAlignment="1">
      <alignment horizontal="center" vertical="center"/>
    </xf>
    <xf numFmtId="0" fontId="3" fillId="3" borderId="0" xfId="0" applyFont="1" applyFill="1" applyBorder="1" applyAlignment="1">
      <alignment horizontal="center"/>
    </xf>
    <xf numFmtId="0" fontId="4" fillId="0" borderId="0" xfId="0" applyFont="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0" borderId="1"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0" fontId="4" fillId="4" borderId="1" xfId="0" applyFont="1" applyFill="1" applyBorder="1" applyAlignment="1">
      <alignment horizontal="center" vertical="center"/>
    </xf>
    <xf numFmtId="0" fontId="4" fillId="4" borderId="1" xfId="0" applyFont="1" applyFill="1" applyBorder="1" applyAlignment="1">
      <alignment horizontal="center"/>
    </xf>
    <xf numFmtId="0" fontId="4" fillId="4" borderId="1" xfId="0" applyFont="1" applyFill="1" applyBorder="1" applyAlignment="1">
      <alignment horizontal="center" wrapText="1"/>
    </xf>
    <xf numFmtId="0" fontId="3" fillId="4"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5" xfId="0" applyFont="1" applyFill="1" applyBorder="1" applyAlignment="1">
      <alignment horizontal="center"/>
    </xf>
    <xf numFmtId="0" fontId="4" fillId="2" borderId="1" xfId="0" applyFont="1" applyFill="1" applyBorder="1" applyAlignment="1">
      <alignment horizontal="center"/>
    </xf>
    <xf numFmtId="0" fontId="3" fillId="2" borderId="1" xfId="0" applyFont="1" applyFill="1" applyBorder="1" applyAlignment="1">
      <alignment horizontal="center"/>
    </xf>
    <xf numFmtId="0" fontId="4" fillId="2" borderId="1" xfId="0" applyFont="1" applyFill="1" applyBorder="1" applyAlignment="1">
      <alignment horizontal="center" wrapText="1"/>
    </xf>
    <xf numFmtId="0" fontId="3" fillId="2" borderId="6" xfId="0" applyFont="1" applyFill="1" applyBorder="1" applyAlignment="1">
      <alignment horizontal="center" vertical="center"/>
    </xf>
    <xf numFmtId="0" fontId="3" fillId="2" borderId="6" xfId="0" applyFont="1" applyFill="1" applyBorder="1" applyAlignment="1">
      <alignment horizontal="center"/>
    </xf>
    <xf numFmtId="0" fontId="4" fillId="2" borderId="6" xfId="0" applyFont="1" applyFill="1" applyBorder="1" applyAlignment="1">
      <alignment horizontal="center" vertical="center"/>
    </xf>
    <xf numFmtId="0" fontId="4" fillId="2" borderId="6"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4" fillId="4" borderId="0" xfId="0" applyFont="1" applyFill="1" applyBorder="1" applyAlignment="1">
      <alignment horizont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xf>
    <xf numFmtId="0" fontId="4" fillId="2" borderId="0" xfId="0" applyFont="1" applyFill="1" applyBorder="1" applyAlignment="1">
      <alignment horizontal="center"/>
    </xf>
    <xf numFmtId="0" fontId="3" fillId="4"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Border="1" applyAlignment="1">
      <alignment horizontal="center" wrapText="1"/>
    </xf>
    <xf numFmtId="0" fontId="2" fillId="4" borderId="1" xfId="0" applyFont="1" applyFill="1" applyBorder="1" applyAlignment="1">
      <alignment horizontal="center" vertical="center"/>
    </xf>
    <xf numFmtId="0" fontId="3" fillId="4" borderId="5" xfId="0" applyFont="1" applyFill="1" applyBorder="1" applyAlignment="1">
      <alignmen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a:t>
            </a:r>
            <a:r>
              <a:rPr lang="es-CO" sz="2400" baseline="0">
                <a:latin typeface="+mn-lt"/>
              </a:rPr>
              <a:t> EN RECURSO HUMANO MARZO-2024 </a:t>
            </a:r>
            <a:endParaRPr lang="es-CO" sz="2400">
              <a:latin typeface="+mn-lt"/>
            </a:endParaRPr>
          </a:p>
        </c:rich>
      </c:tx>
      <c:layout>
        <c:manualLayout>
          <c:xMode val="edge"/>
          <c:yMode val="edge"/>
          <c:x val="0.13543951668179213"/>
          <c:y val="0"/>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barChart>
        <c:barDir val="col"/>
        <c:grouping val="clustered"/>
        <c:varyColors val="0"/>
        <c:ser>
          <c:idx val="0"/>
          <c:order val="0"/>
          <c:tx>
            <c:strRef>
              <c:f>'cumplimiento de gestion '!$C$2</c:f>
              <c:strCache>
                <c:ptCount val="1"/>
                <c:pt idx="0">
                  <c:v>RECURSO HUMANO </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AEBC-42F1-90F4-FCCFD62E89B3}"/>
              </c:ext>
            </c:extLst>
          </c:dPt>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'cumplimiento de gestion '!$C$2</c:f>
              <c:strCache>
                <c:ptCount val="1"/>
                <c:pt idx="0">
                  <c:v>RECURSO HUMANO </c:v>
                </c:pt>
              </c:strCache>
            </c:strRef>
          </c:cat>
          <c:val>
            <c:numRef>
              <c:f>'cumplimiento de gestion '!$C$34</c:f>
              <c:numCache>
                <c:formatCode>0%</c:formatCode>
                <c:ptCount val="1"/>
                <c:pt idx="0">
                  <c:v>0.92</c:v>
                </c:pt>
              </c:numCache>
            </c:numRef>
          </c:val>
          <c:extLst>
            <c:ext xmlns:c16="http://schemas.microsoft.com/office/drawing/2014/chart" uri="{C3380CC4-5D6E-409C-BE32-E72D297353CC}">
              <c16:uniqueId val="{00000000-AEBC-42F1-90F4-FCCFD62E89B3}"/>
            </c:ext>
          </c:extLst>
        </c:ser>
        <c:ser>
          <c:idx val="1"/>
          <c:order val="1"/>
          <c:tx>
            <c:strRef>
              <c:f>'cumplimiento de gestion '!$C$2</c:f>
              <c:strCache>
                <c:ptCount val="1"/>
                <c:pt idx="0">
                  <c:v>RECURSO HUMANO </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'cumplimiento de gestion '!$C$2</c:f>
              <c:strCache>
                <c:ptCount val="1"/>
                <c:pt idx="0">
                  <c:v>RECURSO HUMANO </c:v>
                </c:pt>
              </c:strCache>
            </c:strRef>
          </c:cat>
          <c:val>
            <c:numRef>
              <c:f>'cumplimiento de gestion '!$D$34</c:f>
              <c:numCache>
                <c:formatCode>0%</c:formatCode>
                <c:ptCount val="1"/>
                <c:pt idx="0">
                  <c:v>9.5238095238095233E-2</c:v>
                </c:pt>
              </c:numCache>
            </c:numRef>
          </c:val>
          <c:extLst>
            <c:ext xmlns:c16="http://schemas.microsoft.com/office/drawing/2014/chart" uri="{C3380CC4-5D6E-409C-BE32-E72D297353CC}">
              <c16:uniqueId val="{00000001-AEBC-42F1-90F4-FCCFD62E89B3}"/>
            </c:ext>
          </c:extLst>
        </c:ser>
        <c:dLbls>
          <c:showLegendKey val="0"/>
          <c:showVal val="1"/>
          <c:showCatName val="0"/>
          <c:showSerName val="0"/>
          <c:showPercent val="0"/>
          <c:showBubbleSize val="0"/>
        </c:dLbls>
        <c:gapWidth val="150"/>
        <c:overlap val="-25"/>
        <c:axId val="40104528"/>
        <c:axId val="40105360"/>
      </c:barChart>
      <c:catAx>
        <c:axId val="40104528"/>
        <c:scaling>
          <c:orientation val="minMax"/>
        </c:scaling>
        <c:delete val="1"/>
        <c:axPos val="b"/>
        <c:numFmt formatCode="General" sourceLinked="1"/>
        <c:majorTickMark val="none"/>
        <c:minorTickMark val="none"/>
        <c:tickLblPos val="nextTo"/>
        <c:crossAx val="40105360"/>
        <c:crosses val="autoZero"/>
        <c:auto val="1"/>
        <c:lblAlgn val="ctr"/>
        <c:lblOffset val="100"/>
        <c:noMultiLvlLbl val="0"/>
      </c:catAx>
      <c:valAx>
        <c:axId val="40105360"/>
        <c:scaling>
          <c:orientation val="minMax"/>
        </c:scaling>
        <c:delete val="1"/>
        <c:axPos val="l"/>
        <c:numFmt formatCode="0%" sourceLinked="1"/>
        <c:majorTickMark val="none"/>
        <c:minorTickMark val="none"/>
        <c:tickLblPos val="nextTo"/>
        <c:crossAx val="401045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 EN ENTREGA</a:t>
            </a:r>
            <a:r>
              <a:rPr lang="es-CO" sz="2400" baseline="0">
                <a:latin typeface="+mn-lt"/>
              </a:rPr>
              <a:t> DE INSUMOS MARZO - 2024 </a:t>
            </a:r>
            <a:endParaRPr lang="es-CO" sz="2400">
              <a:latin typeface="+mn-l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manualLayout>
          <c:layoutTarget val="inner"/>
          <c:xMode val="edge"/>
          <c:yMode val="edge"/>
          <c:x val="1.1655932556788463E-2"/>
          <c:y val="0.14146907649307561"/>
          <c:w val="0.97668813488642303"/>
          <c:h val="0.81964528097644185"/>
        </c:manualLayout>
      </c:layout>
      <c:barChart>
        <c:barDir val="col"/>
        <c:grouping val="clustered"/>
        <c:varyColors val="0"/>
        <c:ser>
          <c:idx val="0"/>
          <c:order val="0"/>
          <c:tx>
            <c:strRef>
              <c:f>'cumplimiento de gestion '!$E$2</c:f>
              <c:strCache>
                <c:ptCount val="1"/>
                <c:pt idx="0">
                  <c:v>INSUMOS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'cumplimiento de gestion '!$E$34</c:f>
              <c:numCache>
                <c:formatCode>0%</c:formatCode>
                <c:ptCount val="1"/>
                <c:pt idx="0">
                  <c:v>0.96</c:v>
                </c:pt>
              </c:numCache>
            </c:numRef>
          </c:val>
          <c:extLst>
            <c:ext xmlns:c16="http://schemas.microsoft.com/office/drawing/2014/chart" uri="{C3380CC4-5D6E-409C-BE32-E72D297353CC}">
              <c16:uniqueId val="{00000000-D387-40A9-89AE-DACEA33A6B84}"/>
            </c:ext>
          </c:extLst>
        </c:ser>
        <c:ser>
          <c:idx val="1"/>
          <c:order val="1"/>
          <c:tx>
            <c:strRef>
              <c:f>'cumplimiento de gestion '!$F$3</c:f>
              <c:strCache>
                <c:ptCount val="1"/>
                <c:pt idx="0">
                  <c:v>NO CUMPLIO </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'cumplimiento de gestion '!$F$34</c:f>
              <c:numCache>
                <c:formatCode>0%</c:formatCode>
                <c:ptCount val="1"/>
                <c:pt idx="0">
                  <c:v>4.7619047619047616E-2</c:v>
                </c:pt>
              </c:numCache>
            </c:numRef>
          </c:val>
          <c:extLst>
            <c:ext xmlns:c16="http://schemas.microsoft.com/office/drawing/2014/chart" uri="{C3380CC4-5D6E-409C-BE32-E72D297353CC}">
              <c16:uniqueId val="{00000001-D387-40A9-89AE-DACEA33A6B84}"/>
            </c:ext>
          </c:extLst>
        </c:ser>
        <c:dLbls>
          <c:showLegendKey val="0"/>
          <c:showVal val="1"/>
          <c:showCatName val="0"/>
          <c:showSerName val="0"/>
          <c:showPercent val="0"/>
          <c:showBubbleSize val="0"/>
        </c:dLbls>
        <c:gapWidth val="150"/>
        <c:overlap val="-25"/>
        <c:axId val="40104528"/>
        <c:axId val="40105360"/>
      </c:barChart>
      <c:catAx>
        <c:axId val="40104528"/>
        <c:scaling>
          <c:orientation val="minMax"/>
        </c:scaling>
        <c:delete val="1"/>
        <c:axPos val="b"/>
        <c:numFmt formatCode="General" sourceLinked="1"/>
        <c:majorTickMark val="none"/>
        <c:minorTickMark val="none"/>
        <c:tickLblPos val="nextTo"/>
        <c:crossAx val="40105360"/>
        <c:crosses val="autoZero"/>
        <c:auto val="1"/>
        <c:lblAlgn val="ctr"/>
        <c:lblOffset val="100"/>
        <c:noMultiLvlLbl val="0"/>
      </c:catAx>
      <c:valAx>
        <c:axId val="40105360"/>
        <c:scaling>
          <c:orientation val="minMax"/>
        </c:scaling>
        <c:delete val="1"/>
        <c:axPos val="l"/>
        <c:numFmt formatCode="0%" sourceLinked="1"/>
        <c:majorTickMark val="none"/>
        <c:minorTickMark val="none"/>
        <c:tickLblPos val="nextTo"/>
        <c:crossAx val="401045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 EN ENTREGA</a:t>
            </a:r>
            <a:r>
              <a:rPr lang="es-CO" sz="2400" baseline="0">
                <a:latin typeface="+mn-lt"/>
              </a:rPr>
              <a:t> DE MAQUINARIA  MARZO - 2024 </a:t>
            </a:r>
            <a:endParaRPr lang="es-CO" sz="2400">
              <a:latin typeface="+mn-lt"/>
            </a:endParaRP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manualLayout>
          <c:layoutTarget val="inner"/>
          <c:xMode val="edge"/>
          <c:yMode val="edge"/>
          <c:x val="1.5864209885223989E-2"/>
          <c:y val="0.14146918969184405"/>
          <c:w val="0.97668813488642303"/>
          <c:h val="0.81964528097644185"/>
        </c:manualLayout>
      </c:layout>
      <c:barChart>
        <c:barDir val="col"/>
        <c:grouping val="clustered"/>
        <c:varyColors val="0"/>
        <c:ser>
          <c:idx val="0"/>
          <c:order val="0"/>
          <c:tx>
            <c:strRef>
              <c:f>'cumplimiento de gestion '!$G$2</c:f>
              <c:strCache>
                <c:ptCount val="1"/>
                <c:pt idx="0">
                  <c:v>MAQUINARIA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'cumplimiento de gestion '!$G$34</c:f>
              <c:numCache>
                <c:formatCode>0%</c:formatCode>
                <c:ptCount val="1"/>
                <c:pt idx="0">
                  <c:v>0.96</c:v>
                </c:pt>
              </c:numCache>
            </c:numRef>
          </c:val>
          <c:extLst>
            <c:ext xmlns:c16="http://schemas.microsoft.com/office/drawing/2014/chart" uri="{C3380CC4-5D6E-409C-BE32-E72D297353CC}">
              <c16:uniqueId val="{00000000-988C-4174-B3BA-783EB0D4E216}"/>
            </c:ext>
          </c:extLst>
        </c:ser>
        <c:ser>
          <c:idx val="1"/>
          <c:order val="1"/>
          <c:tx>
            <c:strRef>
              <c:f>'cumplimiento de gestion '!$G$2</c:f>
              <c:strCache>
                <c:ptCount val="1"/>
                <c:pt idx="0">
                  <c:v>MAQUINARIA </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val>
            <c:numRef>
              <c:f>'cumplimiento de gestion '!$H$34</c:f>
              <c:numCache>
                <c:formatCode>0%</c:formatCode>
                <c:ptCount val="1"/>
                <c:pt idx="0">
                  <c:v>4.7619047619047616E-2</c:v>
                </c:pt>
              </c:numCache>
            </c:numRef>
          </c:val>
          <c:extLst>
            <c:ext xmlns:c16="http://schemas.microsoft.com/office/drawing/2014/chart" uri="{C3380CC4-5D6E-409C-BE32-E72D297353CC}">
              <c16:uniqueId val="{00000001-988C-4174-B3BA-783EB0D4E216}"/>
            </c:ext>
          </c:extLst>
        </c:ser>
        <c:dLbls>
          <c:showLegendKey val="0"/>
          <c:showVal val="1"/>
          <c:showCatName val="0"/>
          <c:showSerName val="0"/>
          <c:showPercent val="0"/>
          <c:showBubbleSize val="0"/>
        </c:dLbls>
        <c:gapWidth val="150"/>
        <c:overlap val="-25"/>
        <c:axId val="40104528"/>
        <c:axId val="40105360"/>
      </c:barChart>
      <c:catAx>
        <c:axId val="40104528"/>
        <c:scaling>
          <c:orientation val="minMax"/>
        </c:scaling>
        <c:delete val="1"/>
        <c:axPos val="b"/>
        <c:numFmt formatCode="General" sourceLinked="1"/>
        <c:majorTickMark val="none"/>
        <c:minorTickMark val="none"/>
        <c:tickLblPos val="nextTo"/>
        <c:crossAx val="40105360"/>
        <c:crosses val="autoZero"/>
        <c:auto val="1"/>
        <c:lblAlgn val="ctr"/>
        <c:lblOffset val="100"/>
        <c:noMultiLvlLbl val="0"/>
      </c:catAx>
      <c:valAx>
        <c:axId val="40105360"/>
        <c:scaling>
          <c:orientation val="minMax"/>
        </c:scaling>
        <c:delete val="1"/>
        <c:axPos val="l"/>
        <c:numFmt formatCode="0%" sourceLinked="1"/>
        <c:majorTickMark val="none"/>
        <c:minorTickMark val="none"/>
        <c:tickLblPos val="nextTo"/>
        <c:crossAx val="401045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55095</xdr:colOff>
      <xdr:row>0</xdr:row>
      <xdr:rowOff>0</xdr:rowOff>
    </xdr:from>
    <xdr:to>
      <xdr:col>25</xdr:col>
      <xdr:colOff>650251</xdr:colOff>
      <xdr:row>17</xdr:row>
      <xdr:rowOff>123263</xdr:rowOff>
    </xdr:to>
    <xdr:graphicFrame macro="">
      <xdr:nvGraphicFramePr>
        <xdr:cNvPr id="4" name="Gráfico 3">
          <a:extLst>
            <a:ext uri="{FF2B5EF4-FFF2-40B4-BE49-F238E27FC236}">
              <a16:creationId xmlns:a16="http://schemas.microsoft.com/office/drawing/2014/main" id="{CBDFB88C-616A-9F31-AA22-C307ED3748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682625</xdr:colOff>
      <xdr:row>0</xdr:row>
      <xdr:rowOff>0</xdr:rowOff>
    </xdr:from>
    <xdr:to>
      <xdr:col>41</xdr:col>
      <xdr:colOff>515781</xdr:colOff>
      <xdr:row>17</xdr:row>
      <xdr:rowOff>73459</xdr:rowOff>
    </xdr:to>
    <xdr:graphicFrame macro="">
      <xdr:nvGraphicFramePr>
        <xdr:cNvPr id="7" name="Gráfico 6">
          <a:extLst>
            <a:ext uri="{FF2B5EF4-FFF2-40B4-BE49-F238E27FC236}">
              <a16:creationId xmlns:a16="http://schemas.microsoft.com/office/drawing/2014/main" id="{71D210AA-6D67-4059-B703-8D9785B35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10583</xdr:colOff>
      <xdr:row>19</xdr:row>
      <xdr:rowOff>174625</xdr:rowOff>
    </xdr:from>
    <xdr:to>
      <xdr:col>27</xdr:col>
      <xdr:colOff>603248</xdr:colOff>
      <xdr:row>46</xdr:row>
      <xdr:rowOff>121085</xdr:rowOff>
    </xdr:to>
    <xdr:graphicFrame macro="">
      <xdr:nvGraphicFramePr>
        <xdr:cNvPr id="8" name="Gráfico 7">
          <a:extLst>
            <a:ext uri="{FF2B5EF4-FFF2-40B4-BE49-F238E27FC236}">
              <a16:creationId xmlns:a16="http://schemas.microsoft.com/office/drawing/2014/main" id="{6893F0D1-1814-46C4-B37D-68ACA05F6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zoomScale="90" zoomScaleNormal="90" workbookViewId="0">
      <selection activeCell="F10" sqref="F10"/>
    </sheetView>
  </sheetViews>
  <sheetFormatPr baseColWidth="10" defaultRowHeight="15" x14ac:dyDescent="0.25"/>
  <cols>
    <col min="1" max="1" width="11.5703125" customWidth="1"/>
    <col min="2" max="2" width="36" bestFit="1" customWidth="1"/>
    <col min="3" max="3" width="9.140625" bestFit="1" customWidth="1"/>
    <col min="4" max="4" width="10.140625" customWidth="1"/>
    <col min="5" max="5" width="9.140625" bestFit="1" customWidth="1"/>
    <col min="6" max="6" width="9.5703125" customWidth="1"/>
    <col min="7" max="7" width="8.42578125" customWidth="1"/>
    <col min="9" max="10" width="65.5703125" customWidth="1"/>
  </cols>
  <sheetData>
    <row r="1" spans="1:10" ht="50.1" customHeight="1" x14ac:dyDescent="0.25">
      <c r="A1" s="16" t="s">
        <v>51</v>
      </c>
      <c r="B1" s="16"/>
      <c r="C1" s="16"/>
      <c r="D1" s="16"/>
      <c r="E1" s="16"/>
      <c r="F1" s="16"/>
      <c r="G1" s="16"/>
      <c r="H1" s="16"/>
      <c r="I1" s="16"/>
      <c r="J1" s="16"/>
    </row>
    <row r="2" spans="1:10" x14ac:dyDescent="0.25">
      <c r="A2" s="17" t="s">
        <v>28</v>
      </c>
      <c r="B2" s="22" t="s">
        <v>3</v>
      </c>
      <c r="C2" s="17" t="s">
        <v>4</v>
      </c>
      <c r="D2" s="17"/>
      <c r="E2" s="17" t="s">
        <v>5</v>
      </c>
      <c r="F2" s="17"/>
      <c r="G2" s="17" t="s">
        <v>6</v>
      </c>
      <c r="H2" s="17"/>
      <c r="I2" s="17" t="s">
        <v>8</v>
      </c>
      <c r="J2" s="17" t="s">
        <v>52</v>
      </c>
    </row>
    <row r="3" spans="1:10" ht="35.450000000000003" customHeight="1" x14ac:dyDescent="0.25">
      <c r="A3" s="17"/>
      <c r="B3" s="22"/>
      <c r="C3" s="6" t="s">
        <v>1</v>
      </c>
      <c r="D3" s="7" t="s">
        <v>2</v>
      </c>
      <c r="E3" s="6" t="s">
        <v>1</v>
      </c>
      <c r="F3" s="7" t="s">
        <v>2</v>
      </c>
      <c r="G3" s="6" t="s">
        <v>1</v>
      </c>
      <c r="H3" s="7" t="s">
        <v>2</v>
      </c>
      <c r="I3" s="17"/>
      <c r="J3" s="17"/>
    </row>
    <row r="4" spans="1:10" x14ac:dyDescent="0.25">
      <c r="A4" s="28">
        <v>1</v>
      </c>
      <c r="B4" s="28" t="s">
        <v>0</v>
      </c>
      <c r="C4" s="29">
        <v>5</v>
      </c>
      <c r="D4" s="29"/>
      <c r="E4" s="29">
        <v>5</v>
      </c>
      <c r="F4" s="29"/>
      <c r="G4" s="29">
        <v>5</v>
      </c>
      <c r="H4" s="29"/>
      <c r="I4" s="30"/>
      <c r="J4" s="10"/>
    </row>
    <row r="5" spans="1:10" x14ac:dyDescent="0.25">
      <c r="A5" s="31">
        <v>2</v>
      </c>
      <c r="B5" s="31" t="s">
        <v>7</v>
      </c>
      <c r="C5" s="32">
        <v>5</v>
      </c>
      <c r="D5" s="32"/>
      <c r="E5" s="32">
        <v>5</v>
      </c>
      <c r="F5" s="32"/>
      <c r="G5" s="32">
        <v>5</v>
      </c>
      <c r="H5" s="32"/>
      <c r="I5" s="33"/>
      <c r="J5" s="33"/>
    </row>
    <row r="6" spans="1:10" ht="23.25" x14ac:dyDescent="0.25">
      <c r="A6" s="31">
        <v>3</v>
      </c>
      <c r="B6" s="36" t="s">
        <v>9</v>
      </c>
      <c r="C6" s="35">
        <v>5</v>
      </c>
      <c r="D6" s="35"/>
      <c r="E6" s="32">
        <v>5</v>
      </c>
      <c r="F6" s="35"/>
      <c r="G6" s="35">
        <v>5</v>
      </c>
      <c r="H6" s="35"/>
      <c r="I6" s="37" t="s">
        <v>42</v>
      </c>
      <c r="J6" s="37" t="s">
        <v>54</v>
      </c>
    </row>
    <row r="7" spans="1:10" ht="21" customHeight="1" x14ac:dyDescent="0.25">
      <c r="A7" s="43">
        <v>4</v>
      </c>
      <c r="B7" s="51" t="s">
        <v>10</v>
      </c>
      <c r="C7" s="35">
        <v>5</v>
      </c>
      <c r="D7" s="35"/>
      <c r="E7" s="32">
        <v>5</v>
      </c>
      <c r="F7" s="35"/>
      <c r="G7" s="35">
        <v>5</v>
      </c>
      <c r="H7" s="35"/>
      <c r="I7" s="52" t="s">
        <v>41</v>
      </c>
      <c r="J7" s="53" t="s">
        <v>53</v>
      </c>
    </row>
    <row r="8" spans="1:10" ht="23.25" x14ac:dyDescent="0.25">
      <c r="A8" s="31">
        <v>5</v>
      </c>
      <c r="B8" s="36" t="s">
        <v>11</v>
      </c>
      <c r="C8" s="32">
        <v>5</v>
      </c>
      <c r="D8" s="35"/>
      <c r="E8" s="32">
        <v>5</v>
      </c>
      <c r="F8" s="35"/>
      <c r="G8" s="35">
        <v>5</v>
      </c>
      <c r="H8" s="35"/>
      <c r="I8" s="35" t="s">
        <v>43</v>
      </c>
      <c r="J8" s="37" t="s">
        <v>54</v>
      </c>
    </row>
    <row r="9" spans="1:10" x14ac:dyDescent="0.25">
      <c r="A9" s="31">
        <v>6</v>
      </c>
      <c r="B9" s="36" t="s">
        <v>12</v>
      </c>
      <c r="C9" s="47">
        <v>5</v>
      </c>
      <c r="D9" s="48"/>
      <c r="E9" s="47">
        <v>5</v>
      </c>
      <c r="F9" s="48"/>
      <c r="G9" s="48">
        <v>5</v>
      </c>
      <c r="H9" s="48"/>
      <c r="I9" s="48"/>
      <c r="J9" s="49"/>
    </row>
    <row r="10" spans="1:10" ht="114" customHeight="1" x14ac:dyDescent="0.25">
      <c r="A10" s="23">
        <v>7</v>
      </c>
      <c r="B10" s="50" t="s">
        <v>13</v>
      </c>
      <c r="C10" s="25">
        <v>5</v>
      </c>
      <c r="D10" s="25"/>
      <c r="E10" s="25">
        <v>5</v>
      </c>
      <c r="F10" s="25"/>
      <c r="G10" s="25">
        <v>5</v>
      </c>
      <c r="H10" s="25"/>
      <c r="I10" s="27" t="s">
        <v>62</v>
      </c>
      <c r="J10" s="30" t="s">
        <v>55</v>
      </c>
    </row>
    <row r="11" spans="1:10" ht="34.5" customHeight="1" x14ac:dyDescent="0.25">
      <c r="A11" s="23">
        <v>8</v>
      </c>
      <c r="B11" s="23" t="s">
        <v>14</v>
      </c>
      <c r="C11" s="25"/>
      <c r="D11" s="25">
        <v>1</v>
      </c>
      <c r="E11" s="25">
        <v>5</v>
      </c>
      <c r="F11" s="25"/>
      <c r="G11" s="25">
        <v>5</v>
      </c>
      <c r="H11" s="25"/>
      <c r="I11" s="30" t="s">
        <v>36</v>
      </c>
      <c r="J11" s="30" t="s">
        <v>56</v>
      </c>
    </row>
    <row r="12" spans="1:10" x14ac:dyDescent="0.25">
      <c r="A12" s="31">
        <v>9</v>
      </c>
      <c r="B12" s="36" t="s">
        <v>15</v>
      </c>
      <c r="C12" s="32">
        <v>5</v>
      </c>
      <c r="D12" s="35"/>
      <c r="E12" s="32">
        <v>5</v>
      </c>
      <c r="F12" s="35"/>
      <c r="G12" s="35">
        <v>5</v>
      </c>
      <c r="H12" s="35"/>
      <c r="I12" s="35"/>
      <c r="J12" s="35"/>
    </row>
    <row r="13" spans="1:10" ht="43.5" customHeight="1" x14ac:dyDescent="0.25">
      <c r="A13" s="31">
        <v>10</v>
      </c>
      <c r="B13" s="42" t="s">
        <v>16</v>
      </c>
      <c r="C13" s="32">
        <v>5</v>
      </c>
      <c r="D13" s="35"/>
      <c r="E13" s="32">
        <v>5</v>
      </c>
      <c r="F13" s="35"/>
      <c r="G13" s="35">
        <v>5</v>
      </c>
      <c r="H13" s="35"/>
      <c r="I13" s="33" t="s">
        <v>39</v>
      </c>
      <c r="J13" s="33" t="s">
        <v>57</v>
      </c>
    </row>
    <row r="14" spans="1:10" ht="23.45" customHeight="1" x14ac:dyDescent="0.25">
      <c r="A14" s="38">
        <v>11</v>
      </c>
      <c r="B14" s="39" t="s">
        <v>17</v>
      </c>
      <c r="C14" s="40">
        <v>5</v>
      </c>
      <c r="D14" s="41"/>
      <c r="E14" s="40">
        <v>5</v>
      </c>
      <c r="F14" s="41"/>
      <c r="G14" s="41"/>
      <c r="H14" s="41">
        <v>1</v>
      </c>
      <c r="I14" s="41" t="s">
        <v>38</v>
      </c>
      <c r="J14" s="37" t="s">
        <v>58</v>
      </c>
    </row>
    <row r="15" spans="1:10" ht="94.5" customHeight="1" x14ac:dyDescent="0.25">
      <c r="A15" s="44">
        <v>12</v>
      </c>
      <c r="B15" s="45" t="s">
        <v>18</v>
      </c>
      <c r="C15" s="25">
        <v>5</v>
      </c>
      <c r="D15" s="25"/>
      <c r="E15" s="25">
        <v>5</v>
      </c>
      <c r="F15" s="25"/>
      <c r="G15" s="25">
        <v>5</v>
      </c>
      <c r="H15" s="25"/>
      <c r="I15" s="30" t="s">
        <v>61</v>
      </c>
      <c r="J15" s="46" t="s">
        <v>59</v>
      </c>
    </row>
    <row r="16" spans="1:10" x14ac:dyDescent="0.25">
      <c r="A16" s="43">
        <v>13</v>
      </c>
      <c r="B16" s="36" t="s">
        <v>19</v>
      </c>
      <c r="C16" s="35">
        <v>5</v>
      </c>
      <c r="D16" s="35"/>
      <c r="E16" s="32">
        <v>5</v>
      </c>
      <c r="F16" s="35"/>
      <c r="G16" s="35">
        <v>5</v>
      </c>
      <c r="H16" s="35"/>
      <c r="I16" s="35"/>
      <c r="J16" s="35"/>
    </row>
    <row r="17" spans="1:10" ht="23.25" x14ac:dyDescent="0.25">
      <c r="A17" s="31">
        <v>14</v>
      </c>
      <c r="B17" s="36" t="s">
        <v>20</v>
      </c>
      <c r="C17" s="35">
        <v>5</v>
      </c>
      <c r="D17" s="35"/>
      <c r="E17" s="32">
        <v>5</v>
      </c>
      <c r="F17" s="35"/>
      <c r="G17" s="35">
        <v>5</v>
      </c>
      <c r="H17" s="35"/>
      <c r="I17" s="37" t="s">
        <v>37</v>
      </c>
      <c r="J17" s="37" t="s">
        <v>54</v>
      </c>
    </row>
    <row r="18" spans="1:10" x14ac:dyDescent="0.25">
      <c r="A18" s="23">
        <v>15</v>
      </c>
      <c r="B18" s="24" t="s">
        <v>21</v>
      </c>
      <c r="C18" s="25">
        <v>5</v>
      </c>
      <c r="D18" s="26"/>
      <c r="E18" s="25"/>
      <c r="F18" s="26">
        <v>1</v>
      </c>
      <c r="G18" s="26">
        <v>5</v>
      </c>
      <c r="H18" s="26"/>
      <c r="I18" s="26" t="s">
        <v>40</v>
      </c>
      <c r="J18" s="26" t="s">
        <v>60</v>
      </c>
    </row>
    <row r="19" spans="1:10" x14ac:dyDescent="0.25">
      <c r="A19" s="23">
        <v>16</v>
      </c>
      <c r="B19" s="24" t="s">
        <v>22</v>
      </c>
      <c r="C19" s="26">
        <v>5</v>
      </c>
      <c r="D19" s="26"/>
      <c r="E19" s="25">
        <v>5</v>
      </c>
      <c r="F19" s="26"/>
      <c r="G19" s="26">
        <v>5</v>
      </c>
      <c r="H19" s="26"/>
      <c r="I19" s="26"/>
      <c r="J19" s="26"/>
    </row>
    <row r="20" spans="1:10" ht="23.25" x14ac:dyDescent="0.25">
      <c r="A20" s="23">
        <v>17</v>
      </c>
      <c r="B20" s="24" t="s">
        <v>23</v>
      </c>
      <c r="C20" s="26">
        <v>5</v>
      </c>
      <c r="D20" s="26"/>
      <c r="E20" s="25">
        <v>5</v>
      </c>
      <c r="F20" s="26"/>
      <c r="G20" s="26">
        <v>5</v>
      </c>
      <c r="H20" s="26"/>
      <c r="I20" s="27" t="s">
        <v>47</v>
      </c>
      <c r="J20" s="27" t="s">
        <v>54</v>
      </c>
    </row>
    <row r="21" spans="1:10" x14ac:dyDescent="0.25">
      <c r="A21" s="31">
        <v>18</v>
      </c>
      <c r="B21" s="36" t="s">
        <v>24</v>
      </c>
      <c r="C21" s="32">
        <v>5</v>
      </c>
      <c r="D21" s="35"/>
      <c r="E21" s="32">
        <v>5</v>
      </c>
      <c r="F21" s="35"/>
      <c r="G21" s="35">
        <v>5</v>
      </c>
      <c r="H21" s="35"/>
      <c r="I21" s="35"/>
      <c r="J21" s="35"/>
    </row>
    <row r="22" spans="1:10" ht="23.45" customHeight="1" x14ac:dyDescent="0.25">
      <c r="A22" s="23">
        <v>19</v>
      </c>
      <c r="B22" s="55" t="s">
        <v>44</v>
      </c>
      <c r="C22" s="25">
        <v>5</v>
      </c>
      <c r="D22" s="25"/>
      <c r="E22" s="25">
        <v>5</v>
      </c>
      <c r="F22" s="25"/>
      <c r="G22" s="25">
        <v>5</v>
      </c>
      <c r="H22" s="25"/>
      <c r="I22" s="27" t="s">
        <v>45</v>
      </c>
      <c r="J22" s="30" t="s">
        <v>55</v>
      </c>
    </row>
    <row r="23" spans="1:10" ht="40.5" customHeight="1" x14ac:dyDescent="0.25">
      <c r="A23" s="23">
        <v>20</v>
      </c>
      <c r="B23" s="24" t="s">
        <v>25</v>
      </c>
      <c r="C23" s="25">
        <v>5</v>
      </c>
      <c r="D23" s="26"/>
      <c r="E23" s="25">
        <v>5</v>
      </c>
      <c r="F23" s="26"/>
      <c r="G23" s="26">
        <v>5</v>
      </c>
      <c r="H23" s="26"/>
      <c r="I23" s="26" t="s">
        <v>46</v>
      </c>
      <c r="J23" s="30" t="s">
        <v>57</v>
      </c>
    </row>
    <row r="24" spans="1:10" x14ac:dyDescent="0.25">
      <c r="A24" s="31">
        <v>21</v>
      </c>
      <c r="B24" s="36" t="s">
        <v>26</v>
      </c>
      <c r="C24" s="32">
        <v>5</v>
      </c>
      <c r="D24" s="35"/>
      <c r="E24" s="32">
        <v>5</v>
      </c>
      <c r="F24" s="35"/>
      <c r="G24" s="35">
        <v>5</v>
      </c>
      <c r="H24" s="35"/>
      <c r="I24" s="35"/>
      <c r="J24" s="35"/>
    </row>
    <row r="25" spans="1:10" x14ac:dyDescent="0.25">
      <c r="A25" s="23">
        <v>22</v>
      </c>
      <c r="B25" s="24" t="s">
        <v>48</v>
      </c>
      <c r="C25" s="25">
        <v>5</v>
      </c>
      <c r="D25" s="26"/>
      <c r="E25" s="25">
        <v>5</v>
      </c>
      <c r="F25" s="26"/>
      <c r="G25" s="26">
        <v>5</v>
      </c>
      <c r="H25" s="26"/>
      <c r="I25" s="27"/>
      <c r="J25" s="27"/>
    </row>
    <row r="26" spans="1:10" ht="23.25" x14ac:dyDescent="0.25">
      <c r="A26" s="23">
        <v>23</v>
      </c>
      <c r="B26" s="24" t="s">
        <v>27</v>
      </c>
      <c r="C26" s="25"/>
      <c r="D26" s="26">
        <v>1</v>
      </c>
      <c r="E26" s="25">
        <v>5</v>
      </c>
      <c r="F26" s="26"/>
      <c r="G26" s="26">
        <v>5</v>
      </c>
      <c r="H26" s="26"/>
      <c r="I26" s="27" t="s">
        <v>49</v>
      </c>
      <c r="J26" s="27"/>
    </row>
    <row r="27" spans="1:10" x14ac:dyDescent="0.25">
      <c r="A27" s="31">
        <v>24</v>
      </c>
      <c r="B27" s="34" t="s">
        <v>50</v>
      </c>
      <c r="C27" s="32">
        <v>5</v>
      </c>
      <c r="D27" s="35"/>
      <c r="E27" s="32">
        <v>5</v>
      </c>
      <c r="F27" s="35"/>
      <c r="G27" s="35">
        <v>5</v>
      </c>
      <c r="H27" s="35"/>
      <c r="I27" s="35"/>
      <c r="J27" s="11"/>
    </row>
    <row r="28" spans="1:10" x14ac:dyDescent="0.25">
      <c r="A28" s="54">
        <v>25</v>
      </c>
      <c r="B28" s="45" t="s">
        <v>63</v>
      </c>
      <c r="C28" s="25">
        <v>5</v>
      </c>
      <c r="D28" s="26"/>
      <c r="E28" s="25">
        <v>5</v>
      </c>
      <c r="F28" s="26"/>
      <c r="G28" s="25">
        <v>5</v>
      </c>
      <c r="H28" s="26"/>
      <c r="I28" s="27"/>
      <c r="J28" s="12"/>
    </row>
    <row r="29" spans="1:10" x14ac:dyDescent="0.25">
      <c r="A29" s="17" t="s">
        <v>33</v>
      </c>
      <c r="B29" s="17"/>
      <c r="C29" s="17"/>
      <c r="D29" s="17"/>
      <c r="E29" s="17"/>
      <c r="F29" s="17"/>
      <c r="G29" s="17"/>
      <c r="H29" s="17"/>
      <c r="I29" s="17"/>
      <c r="J29" s="14"/>
    </row>
    <row r="30" spans="1:10" x14ac:dyDescent="0.25">
      <c r="A30" s="18">
        <v>125</v>
      </c>
      <c r="B30" s="18"/>
      <c r="C30" s="3">
        <f t="shared" ref="C30:H30" si="0">SUM(C4:C28)</f>
        <v>115</v>
      </c>
      <c r="D30" s="3">
        <f t="shared" si="0"/>
        <v>2</v>
      </c>
      <c r="E30" s="3">
        <f t="shared" si="0"/>
        <v>120</v>
      </c>
      <c r="F30" s="3">
        <f t="shared" si="0"/>
        <v>1</v>
      </c>
      <c r="G30" s="3">
        <f t="shared" si="0"/>
        <v>120</v>
      </c>
      <c r="H30" s="3">
        <f t="shared" si="0"/>
        <v>1</v>
      </c>
      <c r="I30" s="1"/>
      <c r="J30" s="15"/>
    </row>
    <row r="31" spans="1:10" x14ac:dyDescent="0.25">
      <c r="A31" s="1"/>
      <c r="B31" s="19" t="s">
        <v>34</v>
      </c>
      <c r="C31" s="20"/>
      <c r="D31" s="20"/>
      <c r="E31" s="20"/>
      <c r="F31" s="20"/>
      <c r="G31" s="20"/>
      <c r="H31" s="20"/>
      <c r="I31" s="21"/>
      <c r="J31" s="14"/>
    </row>
    <row r="32" spans="1:10" x14ac:dyDescent="0.25">
      <c r="A32" s="1"/>
      <c r="B32" s="1"/>
      <c r="C32" s="3"/>
      <c r="D32" s="3">
        <f>SUM(D4:D26)</f>
        <v>2</v>
      </c>
      <c r="E32" s="3"/>
      <c r="F32" s="3">
        <f>SUM(F4:F26)</f>
        <v>1</v>
      </c>
      <c r="G32" s="3"/>
      <c r="H32" s="3">
        <f>SUM(H4:H26)</f>
        <v>1</v>
      </c>
      <c r="I32" s="1"/>
      <c r="J32" s="15"/>
    </row>
    <row r="33" spans="1:10" x14ac:dyDescent="0.25">
      <c r="A33" s="17" t="s">
        <v>35</v>
      </c>
      <c r="B33" s="17"/>
      <c r="C33" s="17"/>
      <c r="D33" s="17"/>
      <c r="E33" s="17"/>
      <c r="F33" s="17"/>
      <c r="G33" s="17"/>
      <c r="H33" s="17"/>
      <c r="I33" s="17"/>
      <c r="J33" s="14"/>
    </row>
    <row r="34" spans="1:10" x14ac:dyDescent="0.25">
      <c r="A34" s="4"/>
      <c r="B34" s="1">
        <v>21</v>
      </c>
      <c r="C34" s="9">
        <f>C30/A30*100%</f>
        <v>0.92</v>
      </c>
      <c r="D34" s="8">
        <f>D32/B34*100%</f>
        <v>9.5238095238095233E-2</v>
      </c>
      <c r="E34" s="9">
        <f>E30/A30*100%</f>
        <v>0.96</v>
      </c>
      <c r="F34" s="8">
        <f>F32/B34*100%</f>
        <v>4.7619047619047616E-2</v>
      </c>
      <c r="G34" s="9">
        <f>G30/A30*100%</f>
        <v>0.96</v>
      </c>
      <c r="H34" s="8">
        <f>H30/B34*100%</f>
        <v>4.7619047619047616E-2</v>
      </c>
      <c r="I34" s="1"/>
      <c r="J34" s="15"/>
    </row>
    <row r="35" spans="1:10" x14ac:dyDescent="0.25">
      <c r="B35" s="1" t="s">
        <v>29</v>
      </c>
      <c r="C35" s="2">
        <v>25</v>
      </c>
    </row>
    <row r="36" spans="1:10" x14ac:dyDescent="0.25">
      <c r="B36" s="1" t="s">
        <v>32</v>
      </c>
      <c r="C36" s="13">
        <v>3</v>
      </c>
    </row>
    <row r="37" spans="1:10" x14ac:dyDescent="0.25">
      <c r="B37" s="1" t="s">
        <v>31</v>
      </c>
      <c r="C37" s="2">
        <v>5</v>
      </c>
    </row>
    <row r="38" spans="1:10" x14ac:dyDescent="0.25">
      <c r="B38" s="1" t="s">
        <v>30</v>
      </c>
      <c r="C38" s="2">
        <v>1</v>
      </c>
      <c r="I38" s="5"/>
      <c r="J38" s="5"/>
    </row>
  </sheetData>
  <mergeCells count="12">
    <mergeCell ref="A33:I33"/>
    <mergeCell ref="A30:B30"/>
    <mergeCell ref="B31:I31"/>
    <mergeCell ref="C2:D2"/>
    <mergeCell ref="G2:H2"/>
    <mergeCell ref="E2:F2"/>
    <mergeCell ref="B2:B3"/>
    <mergeCell ref="A1:J1"/>
    <mergeCell ref="I2:I3"/>
    <mergeCell ref="J2:J3"/>
    <mergeCell ref="A2:A3"/>
    <mergeCell ref="A29:I2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cumplimiento de gestion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INGRY JOHANA PEÑA GONZALEZ</dc:creator>
  <cp:lastModifiedBy>Danna Salomé Martínez Ramírez</cp:lastModifiedBy>
  <dcterms:created xsi:type="dcterms:W3CDTF">2024-05-02T16:00:38Z</dcterms:created>
  <dcterms:modified xsi:type="dcterms:W3CDTF">2024-07-02T18:58:34Z</dcterms:modified>
</cp:coreProperties>
</file>